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43e6f881241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ob" sheetId="1" r:id="R5b2f3fcdc73e4ae7"/>
    <x:sheet xmlns:r="http://schemas.openxmlformats.org/officeDocument/2006/relationships" name="Example" sheetId="2" r:id="Rae68ff4fac5243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0.00"/>
    <x:numFmt numFmtId="201" formatCode="0.00"/>
    <x:numFmt numFmtId="202" formatCode="0.0%"/>
  </x:numFmts>
  <x:fonts count="8">
    <x:font>
      <x:sz val="11"/>
      <x:name val="Carlito"/>
    </x:font>
    <x:font>
      <x:sz val="11"/>
      <x:color rgb="FF18352D"/>
      <x:name val="Arial"/>
    </x:font>
    <x:font>
      <x:b/>
      <x:sz val="16"/>
      <x:color rgb="FF18352D"/>
      <x:name val="Arial"/>
    </x:font>
    <x:font>
      <x:i/>
      <x:sz val="10"/>
      <x:color rgb="FF18352D"/>
      <x:name val="Arial"/>
    </x:font>
    <x:font>
      <x:b/>
      <x:sz val="11"/>
      <x:color rgb="FFFFFFFF"/>
      <x:name val="Arial"/>
    </x:font>
    <x:font>
      <x:b/>
      <x:sz val="11"/>
      <x:color rgb="FF18352D"/>
      <x:name val="Arial"/>
    </x:font>
    <x:font>
      <x:sz val="11"/>
      <x:color rgb="FF1560A8"/>
      <x:name val="Arial"/>
    </x:font>
    <x:font>
      <x:sz val="10"/>
      <x:color rgb="FF53675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52D"/>
      </x:patternFill>
    </x:fill>
    <x:fill>
      <x:patternFill patternType="solid">
        <x:fgColor rgb="FFEAF2EE"/>
      </x:patternFill>
    </x:fill>
    <x:fill>
      <x:patternFill patternType="solid">
        <x:fgColor rgb="FFFFF5D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201" fontId="6" fillId="4" borderId="0" xfId="0" applyNumberFormat="1" applyFont="1" applyFill="1" applyBorder="1"/>
    <x:xf numFmtId="202" fontId="6" fillId="4" borderId="0" xfId="0" applyNumberFormat="1" applyFont="1" applyFill="1" applyBorder="1"/>
    <x:xf numFmtId="202" fontId="1" fillId="0" borderId="0" xfId="0" applyNumberFormat="1" applyFont="1" applyFill="1" applyBorder="1"/>
    <x:xf numFmtId="0" fontId="7" fillId="0" borderId="0" xfId="0" applyNumberFormat="1" applyFont="1" applyFill="1" applyBorder="1"/>
  </x:cellXfs>
  <x:cellStyles count="1">
    <x:cellStyle name="Normal" xfId="0"/>
  </x:cellStyles>
  <x:dxfs count="2">
    <x:dxf>
      <x:font>
        <x:color rgb="FF9B2020"/>
      </x:font>
      <x:fill>
        <x:patternFill patternType="solid">
          <x:bgColor rgb="FFFDE8E8"/>
        </x:patternFill>
      </x:fill>
    </x:dxf>
    <x:dxf>
      <x:font>
        <x:color rgb="FF9B2020"/>
      </x:font>
      <x:fill>
        <x:patternFill patternType="solid"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7e7da7e91a49ca" /><Relationship Type="http://schemas.openxmlformats.org/officeDocument/2006/relationships/theme" Target="/xl/theme/theme1.xml" Id="R0bc047e1c17941fc" /><Relationship Type="http://schemas.openxmlformats.org/officeDocument/2006/relationships/sharedStrings" Target="/xl/sharedStrings.xml" Id="Ra5e4d3480dff41b2" /><Relationship Type="http://schemas.openxmlformats.org/officeDocument/2006/relationships/worksheet" Target="/xl/worksheets/sheet1.xml" Id="R5b2f3fcdc73e4ae7" /><Relationship Type="http://schemas.openxmlformats.org/officeDocument/2006/relationships/worksheet" Target="/xl/worksheets/sheet2.xml" Id="Rae68ff4fac52435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7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25" customHeight="1">
      <x:c r="A1" s="1"/>
      <x:c r="B1" s="1"/>
      <x:c r="C1" s="1"/>
      <x:c r="D1" s="1"/>
    </x:row>
    <x:row r="2" ht="25" customHeight="1">
      <x:c r="A2" s="2" t="str">
        <x:v>Cleaning job cost</x:v>
      </x:c>
      <x:c r="B2" s="1"/>
      <x:c r="C2" s="1"/>
      <x:c r="D2" s="1"/>
    </x:row>
    <x:row r="3" ht="31" customHeight="1">
      <x:c r="A3" s="3" t="str">
        <x:v>Enter every input, including zero when a cost does not apply</x:v>
      </x:c>
      <x:c r="B3" s="1"/>
      <x:c r="C3" s="1"/>
      <x:c r="D3" s="1"/>
    </x:row>
    <x:row r="4" ht="30" customHeight="1">
      <x:c r="A4" s="5" t="str">
        <x:v>Result</x:v>
      </x:c>
      <x:c r="B4" s="5" t="str">
        <x:v>Estimate</x:v>
      </x:c>
      <x:c r="C4" s="5" t="str">
        <x:v>Actual</x:v>
      </x:c>
      <x:c r="D4" s="5" t="str">
        <x:v>Actual minus estimate</x:v>
      </x:c>
    </x:row>
    <x:row r="5" ht="25" customHeight="1">
      <x:c r="A5" s="1" t="str">
        <x:v>Contribution before monthly overhead</x:v>
      </x:c>
      <x:c r="B5" s="6" t="str">
        <x:f>B26</x:f>
        <x:v>Enter all inputs</x:v>
      </x:c>
      <x:c r="C5" s="6" t="str">
        <x:f>C26</x:f>
        <x:v>Enter all inputs</x:v>
      </x:c>
      <x:c r="D5" s="6" t="str">
        <x:f>IF(AND(ISNUMBER(B5),ISNUMBER(C5)),C5-B5,"Complete both columns")</x:f>
        <x:v>Complete both columns</x:v>
      </x:c>
    </x:row>
    <x:row r="6" ht="25" customHeight="1">
      <x:c r="A6" s="1"/>
      <x:c r="B6" s="1"/>
      <x:c r="C6" s="1"/>
      <x:c r="D6" s="1"/>
    </x:row>
    <x:row r="7" ht="25" customHeight="1">
      <x:c r="A7" s="1" t="str">
        <x:v>A lower contribution difference means less left for overhead.</x:v>
      </x:c>
      <x:c r="B7" s="1"/>
      <x:c r="C7" s="1"/>
      <x:c r="D7" s="1"/>
    </x:row>
    <x:row r="8" ht="25" customHeight="1">
      <x:c r="A8" s="1" t="str">
        <x:v>Job reference</x:v>
      </x:c>
      <x:c r="B8" s="10"/>
      <x:c r="C8" s="1"/>
      <x:c r="D8" s="1"/>
    </x:row>
    <x:row r="9" ht="25" customHeight="1">
      <x:c r="A9" s="1" t="str">
        <x:v>Currency label</x:v>
      </x:c>
      <x:c r="B9" s="10"/>
      <x:c r="C9" s="1"/>
      <x:c r="D9" s="1"/>
    </x:row>
    <x:row r="10" ht="25" customHeight="1">
      <x:c r="A10" s="1"/>
      <x:c r="B10" s="1"/>
      <x:c r="C10" s="1"/>
      <x:c r="D10" s="1"/>
    </x:row>
    <x:row r="11" ht="30" customHeight="1">
      <x:c r="A11" s="8" t="str">
        <x:v>Input (same currency in both columns)</x:v>
      </x:c>
      <x:c r="B11" s="8" t="str">
        <x:v>Estimate</x:v>
      </x:c>
      <x:c r="C11" s="8" t="str">
        <x:v>Actual</x:v>
      </x:c>
      <x:c r="D11" s="1"/>
    </x:row>
    <x:row r="12" ht="25" customHeight="1">
      <x:c r="A12" s="1" t="str">
        <x:v>Revenue</x:v>
      </x:c>
      <x:c r="B12" s="11"/>
      <x:c r="C12" s="11"/>
      <x:c r="D12" s="1"/>
    </x:row>
    <x:row r="13" ht="25" customHeight="1">
      <x:c r="A13" s="1" t="str">
        <x:v>Total paid crew-hours</x:v>
      </x:c>
      <x:c r="B13" s="11"/>
      <x:c r="C13" s="11"/>
      <x:c r="D13" s="1"/>
    </x:row>
    <x:row r="14" ht="25" customHeight="1">
      <x:c r="A14" s="1" t="str">
        <x:v>Loaded cost per crew-hour</x:v>
      </x:c>
      <x:c r="B14" s="11"/>
      <x:c r="C14" s="11"/>
      <x:c r="D14" s="1"/>
    </x:row>
    <x:row r="15" ht="25" customHeight="1">
      <x:c r="A15" s="1" t="str">
        <x:v>Supplies</x:v>
      </x:c>
      <x:c r="B15" s="11"/>
      <x:c r="C15" s="11"/>
      <x:c r="D15" s="1"/>
    </x:row>
    <x:row r="16" ht="25" customHeight="1">
      <x:c r="A16" s="1" t="str">
        <x:v>Travel cost</x:v>
      </x:c>
      <x:c r="B16" s="11"/>
      <x:c r="C16" s="11"/>
      <x:c r="D16" s="1"/>
    </x:row>
    <x:row r="17" ht="25" customHeight="1">
      <x:c r="A17" s="1" t="str">
        <x:v>Other direct costs</x:v>
      </x:c>
      <x:c r="B17" s="11"/>
      <x:c r="C17" s="11"/>
      <x:c r="D17" s="1"/>
    </x:row>
    <x:row r="18" ht="25" customHeight="1">
      <x:c r="A18" s="1" t="str">
        <x:v>Payment fee rate</x:v>
      </x:c>
      <x:c r="B18" s="12"/>
      <x:c r="C18" s="12"/>
      <x:c r="D18" s="1"/>
    </x:row>
    <x:row r="19" ht="25" customHeight="1">
      <x:c r="A19" s="1"/>
      <x:c r="B19" s="1"/>
      <x:c r="C19" s="1"/>
      <x:c r="D19" s="1"/>
    </x:row>
    <x:row r="20" ht="25" customHeight="1">
      <x:c r="A20" s="1" t="str">
        <x:v>Blank inputs are missing, not zero. Fee rate: enter 3%.</x:v>
      </x:c>
      <x:c r="B20" s="1"/>
      <x:c r="C20" s="1"/>
      <x:c r="D20" s="1"/>
    </x:row>
    <x:row r="21" ht="30" customHeight="1">
      <x:c r="A21" s="8" t="str">
        <x:v>Calculation</x:v>
      </x:c>
      <x:c r="B21" s="8" t="str">
        <x:v>Estimate</x:v>
      </x:c>
      <x:c r="C21" s="8" t="str">
        <x:v>Actual</x:v>
      </x:c>
      <x:c r="D21" s="1"/>
    </x:row>
    <x:row r="22" ht="25" customHeight="1">
      <x:c r="A22" s="1" t="str">
        <x:v>Labor cost</x:v>
      </x:c>
      <x:c r="B22" s="6" t="str">
        <x:f>IF(COUNT(B12:B18)=7,B13*B14,"Enter all inputs")</x:f>
        <x:v>Enter all inputs</x:v>
      </x:c>
      <x:c r="C22" s="6" t="str">
        <x:f>IF(COUNT(C12:C18)=7,C13*C14,"Enter all inputs")</x:f>
        <x:v>Enter all inputs</x:v>
      </x:c>
      <x:c r="D22" s="1"/>
    </x:row>
    <x:row r="23" ht="25" customHeight="1">
      <x:c r="A23" s="1" t="str">
        <x:v>Payment fees</x:v>
      </x:c>
      <x:c r="B23" s="6" t="str">
        <x:f>IF(COUNT(B12:B18)=7,B12*B18,"Enter all inputs")</x:f>
        <x:v>Enter all inputs</x:v>
      </x:c>
      <x:c r="C23" s="6" t="str">
        <x:f>IF(COUNT(C12:C18)=7,C12*C18,"Enter all inputs")</x:f>
        <x:v>Enter all inputs</x:v>
      </x:c>
      <x:c r="D23" s="1"/>
    </x:row>
    <x:row r="24" ht="25" customHeight="1">
      <x:c r="A24" s="1" t="str">
        <x:v>Total entered direct costs</x:v>
      </x:c>
      <x:c r="B24" s="6" t="str">
        <x:f>IF(COUNT(B12:B18)=7,SUM(B22:B23,B15:B17),"Enter all inputs")</x:f>
        <x:v>Enter all inputs</x:v>
      </x:c>
      <x:c r="C24" s="6" t="str">
        <x:f>IF(COUNT(C12:C18)=7,SUM(C22:C23,C15:C17),"Enter all inputs")</x:f>
        <x:v>Enter all inputs</x:v>
      </x:c>
      <x:c r="D24" s="1"/>
    </x:row>
    <x:row r="25" ht="25" customHeight="1">
      <x:c r="A25" s="1"/>
      <x:c r="B25" s="6"/>
      <x:c r="C25" s="6"/>
      <x:c r="D25" s="1"/>
    </x:row>
    <x:row r="26" ht="25" customHeight="1">
      <x:c r="A26" s="1" t="str">
        <x:v>Contribution before monthly overhead</x:v>
      </x:c>
      <x:c r="B26" s="6" t="str">
        <x:f>IF(COUNT(B12:B18)=7,B12-B24,"Enter all inputs")</x:f>
        <x:v>Enter all inputs</x:v>
      </x:c>
      <x:c r="C26" s="6" t="str">
        <x:f>IF(COUNT(C12:C18)=7,C12-C24,"Enter all inputs")</x:f>
        <x:v>Enter all inputs</x:v>
      </x:c>
      <x:c r="D26" s="1"/>
    </x:row>
    <x:row r="27" ht="25" customHeight="1">
      <x:c r="A27" s="1" t="str">
        <x:v>Contribution / revenue</x:v>
      </x:c>
      <x:c r="B27" s="13" t="str">
        <x:f>IF(COUNT(B12:B18)=7,IF(B12=0,"n.a.",B26/B12),"Enter all inputs")</x:f>
        <x:v>Enter all inputs</x:v>
      </x:c>
      <x:c r="C27" s="13" t="str">
        <x:f>IF(COUNT(C12:C18)=7,IF(C12=0,"n.a.",C26/C12),"Enter all inputs")</x:f>
        <x:v>Enter all inputs</x:v>
      </x:c>
      <x:c r="D27" s="1"/>
    </x:row>
    <x:row r="28" ht="25" customHeight="1">
      <x:c r="A28" s="1"/>
      <x:c r="B28" s="1"/>
      <x:c r="C28" s="1"/>
      <x:c r="D28" s="1"/>
    </x:row>
    <x:row r="29" ht="23" customHeight="1">
      <x:c r="A29" s="14" t="str">
        <x:v>Crew-hours = all workers multiplied by paid time.</x:v>
      </x:c>
      <x:c r="B29" s="14"/>
      <x:c r="C29" s="14"/>
      <x:c r="D29" s="14"/>
    </x:row>
    <x:row r="30" ht="23" customHeight="1">
      <x:c r="A30" s="14" t="str">
        <x:v>Use loaded labor cost; include owner delivery time consistently.</x:v>
      </x:c>
      <x:c r="B30" s="14"/>
      <x:c r="C30" s="14"/>
      <x:c r="D30" s="14"/>
    </x:row>
    <x:row r="31" ht="23" customHeight="1">
      <x:c r="A31" s="14" t="str">
        <x:v>Contribution still funds overhead, owner pay and profit goals.</x:v>
      </x:c>
      <x:c r="B31" s="14"/>
      <x:c r="C31" s="14"/>
      <x:c r="D31" s="14"/>
    </x:row>
    <x:row r="32" ht="23" customHeight="1">
      <x:c r="A32" s="14" t="str">
        <x:v>Currency is a label; no exchange-rate conversion.</x:v>
      </x:c>
      <x:c r="B32" s="14"/>
      <x:c r="C32" s="14"/>
      <x:c r="D32" s="14"/>
    </x:row>
    <x:row r="33" ht="23" customHeight="1">
      <x:c r="A33" s="14" t="str">
        <x:v>Guide: https://mybreakeven.com/resources/cleaning-job-cost-worksheet/</x:v>
      </x:c>
      <x:c r="B33" s="14"/>
      <x:c r="C33" s="14"/>
      <x:c r="D33" s="14"/>
    </x:row>
    <x:row r="34" ht="23" customHeight="1">
      <x:c r="A34" s="14" t="str">
        <x:v>Example source: MyBreakeven illustrative assumptions, October 10, 2026.</x:v>
      </x:c>
      <x:c r="B34" s="14"/>
      <x:c r="C34" s="14"/>
      <x:c r="D34" s="14"/>
    </x:row>
  </x:sheetData>
  <x:conditionalFormatting sqref="D5:D5">
    <x:cfRule type="cellIs" dxfId="0" priority="1" operator="lessThan">
      <x:formula>0</x:formula>
    </x:cfRule>
  </x:conditionalFormatting>
  <x:dataValidations count="2">
    <x:dataValidation type="decimal" operator="between" sqref="B12:C17">
      <x:formula1>0</x:formula1>
      <x:formula2>1000000000</x:formula2>
    </x:dataValidation>
    <x:dataValidation type="decimal" operator="between" sqref="B18:C18">
      <x:formula1>0</x:formula1>
      <x:formula2>1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7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25" customHeight="1">
      <x:c r="A1" s="1"/>
      <x:c r="B1" s="1"/>
      <x:c r="C1" s="1"/>
      <x:c r="D1" s="1"/>
    </x:row>
    <x:row r="2" ht="25" customHeight="1">
      <x:c r="A2" s="2" t="str">
        <x:v>Cleaning job cost</x:v>
      </x:c>
      <x:c r="B2" s="1"/>
      <x:c r="C2" s="1"/>
      <x:c r="D2" s="1"/>
    </x:row>
    <x:row r="3" ht="31" customHeight="1">
      <x:c r="A3" s="3" t="str">
        <x:v>Illustrative USD example, not a customer result</x:v>
      </x:c>
      <x:c r="B3" s="1"/>
      <x:c r="C3" s="1"/>
      <x:c r="D3" s="1"/>
    </x:row>
    <x:row r="4" ht="30" customHeight="1">
      <x:c r="A4" s="5" t="str">
        <x:v>Result</x:v>
      </x:c>
      <x:c r="B4" s="5" t="str">
        <x:v>Estimate</x:v>
      </x:c>
      <x:c r="C4" s="5" t="str">
        <x:v>Actual</x:v>
      </x:c>
      <x:c r="D4" s="5" t="str">
        <x:v>Actual minus estimate</x:v>
      </x:c>
    </x:row>
    <x:row r="5" ht="25" customHeight="1">
      <x:c r="A5" s="1" t="str">
        <x:v>Contribution before monthly overhead</x:v>
      </x:c>
      <x:c r="B5" s="6" t="n">
        <x:f>B26</x:f>
        <x:v>110.80000000000001</x:v>
      </x:c>
      <x:c r="C5" s="6" t="n">
        <x:f>C26</x:f>
        <x:v>78.80000000000001</x:v>
      </x:c>
      <x:c r="D5" s="6" t="n">
        <x:f>IF(AND(ISNUMBER(B5),ISNUMBER(C5)),C5-B5,"Complete both columns")</x:f>
        <x:v>-32</x:v>
      </x:c>
    </x:row>
    <x:row r="6" ht="25" customHeight="1">
      <x:c r="A6" s="1"/>
      <x:c r="B6" s="1"/>
      <x:c r="C6" s="1"/>
      <x:c r="D6" s="1"/>
    </x:row>
    <x:row r="7" ht="25" customHeight="1">
      <x:c r="A7" s="1" t="str">
        <x:v>A lower contribution difference means less left for overhead.</x:v>
      </x:c>
      <x:c r="B7" s="1"/>
      <x:c r="C7" s="1"/>
      <x:c r="D7" s="1"/>
    </x:row>
    <x:row r="8" ht="25" customHeight="1">
      <x:c r="A8" s="1" t="str">
        <x:v>Job reference</x:v>
      </x:c>
      <x:c r="B8" s="10" t="str">
        <x:v>Illustrative job</x:v>
      </x:c>
      <x:c r="C8" s="1"/>
      <x:c r="D8" s="1"/>
    </x:row>
    <x:row r="9" ht="25" customHeight="1">
      <x:c r="A9" s="1" t="str">
        <x:v>Currency label</x:v>
      </x:c>
      <x:c r="B9" s="10" t="str">
        <x:v>USD</x:v>
      </x:c>
      <x:c r="C9" s="1"/>
      <x:c r="D9" s="1"/>
    </x:row>
    <x:row r="10" ht="25" customHeight="1">
      <x:c r="A10" s="1"/>
      <x:c r="B10" s="1"/>
      <x:c r="C10" s="1"/>
      <x:c r="D10" s="1"/>
    </x:row>
    <x:row r="11" ht="30" customHeight="1">
      <x:c r="A11" s="8" t="str">
        <x:v>Input (same currency in both columns)</x:v>
      </x:c>
      <x:c r="B11" s="8" t="str">
        <x:v>Estimate</x:v>
      </x:c>
      <x:c r="C11" s="8" t="str">
        <x:v>Actual</x:v>
      </x:c>
      <x:c r="D11" s="1"/>
    </x:row>
    <x:row r="12" ht="25" customHeight="1">
      <x:c r="A12" s="1" t="str">
        <x:v>Revenue</x:v>
      </x:c>
      <x:c r="B12" s="11" t="n">
        <x:v>240</x:v>
      </x:c>
      <x:c r="C12" s="11" t="n">
        <x:v>240</x:v>
      </x:c>
      <x:c r="D12" s="1"/>
    </x:row>
    <x:row r="13" ht="25" customHeight="1">
      <x:c r="A13" s="1" t="str">
        <x:v>Total paid crew-hours</x:v>
      </x:c>
      <x:c r="B13" s="11" t="n">
        <x:v>4</x:v>
      </x:c>
      <x:c r="C13" s="11" t="n">
        <x:v>5</x:v>
      </x:c>
      <x:c r="D13" s="1"/>
    </x:row>
    <x:row r="14" ht="25" customHeight="1">
      <x:c r="A14" s="1" t="str">
        <x:v>Loaded cost per crew-hour</x:v>
      </x:c>
      <x:c r="B14" s="11" t="n">
        <x:v>25</x:v>
      </x:c>
      <x:c r="C14" s="11" t="n">
        <x:v>25</x:v>
      </x:c>
      <x:c r="D14" s="1"/>
    </x:row>
    <x:row r="15" ht="25" customHeight="1">
      <x:c r="A15" s="1" t="str">
        <x:v>Supplies</x:v>
      </x:c>
      <x:c r="B15" s="11" t="n">
        <x:v>12</x:v>
      </x:c>
      <x:c r="C15" s="11" t="n">
        <x:v>15</x:v>
      </x:c>
      <x:c r="D15" s="1"/>
    </x:row>
    <x:row r="16" ht="25" customHeight="1">
      <x:c r="A16" s="1" t="str">
        <x:v>Travel cost</x:v>
      </x:c>
      <x:c r="B16" s="11" t="n">
        <x:v>10</x:v>
      </x:c>
      <x:c r="C16" s="11" t="n">
        <x:v>14</x:v>
      </x:c>
      <x:c r="D16" s="1"/>
    </x:row>
    <x:row r="17" ht="25" customHeight="1">
      <x:c r="A17" s="1" t="str">
        <x:v>Other direct costs</x:v>
      </x:c>
      <x:c r="B17" s="11" t="n">
        <x:v>0</x:v>
      </x:c>
      <x:c r="C17" s="11" t="n">
        <x:v>0</x:v>
      </x:c>
      <x:c r="D17" s="1"/>
    </x:row>
    <x:row r="18" ht="25" customHeight="1">
      <x:c r="A18" s="1" t="str">
        <x:v>Payment fee rate</x:v>
      </x:c>
      <x:c r="B18" s="12" t="n">
        <x:v>0.03</x:v>
      </x:c>
      <x:c r="C18" s="12" t="n">
        <x:v>0.03</x:v>
      </x:c>
      <x:c r="D18" s="1"/>
    </x:row>
    <x:row r="19" ht="25" customHeight="1">
      <x:c r="A19" s="1"/>
      <x:c r="B19" s="1"/>
      <x:c r="C19" s="1"/>
      <x:c r="D19" s="1"/>
    </x:row>
    <x:row r="20" ht="25" customHeight="1">
      <x:c r="A20" s="1" t="str">
        <x:v>Blank inputs are missing, not zero. Fee rate: enter 3%.</x:v>
      </x:c>
      <x:c r="B20" s="1"/>
      <x:c r="C20" s="1"/>
      <x:c r="D20" s="1"/>
    </x:row>
    <x:row r="21" ht="30" customHeight="1">
      <x:c r="A21" s="8" t="str">
        <x:v>Calculation</x:v>
      </x:c>
      <x:c r="B21" s="8" t="str">
        <x:v>Estimate</x:v>
      </x:c>
      <x:c r="C21" s="8" t="str">
        <x:v>Actual</x:v>
      </x:c>
      <x:c r="D21" s="1"/>
    </x:row>
    <x:row r="22" ht="25" customHeight="1">
      <x:c r="A22" s="1" t="str">
        <x:v>Labor cost</x:v>
      </x:c>
      <x:c r="B22" s="6" t="n">
        <x:f>IF(COUNT(B12:B18)=7,B13*B14,"Enter all inputs")</x:f>
        <x:v>100</x:v>
      </x:c>
      <x:c r="C22" s="6" t="n">
        <x:f>IF(COUNT(C12:C18)=7,C13*C14,"Enter all inputs")</x:f>
        <x:v>125</x:v>
      </x:c>
      <x:c r="D22" s="1"/>
    </x:row>
    <x:row r="23" ht="25" customHeight="1">
      <x:c r="A23" s="1" t="str">
        <x:v>Payment fees</x:v>
      </x:c>
      <x:c r="B23" s="6" t="n">
        <x:f>IF(COUNT(B12:B18)=7,B12*B18,"Enter all inputs")</x:f>
        <x:v>7.199999999999999</x:v>
      </x:c>
      <x:c r="C23" s="6" t="n">
        <x:f>IF(COUNT(C12:C18)=7,C12*C18,"Enter all inputs")</x:f>
        <x:v>7.199999999999999</x:v>
      </x:c>
      <x:c r="D23" s="1"/>
    </x:row>
    <x:row r="24" ht="25" customHeight="1">
      <x:c r="A24" s="1" t="str">
        <x:v>Total entered direct costs</x:v>
      </x:c>
      <x:c r="B24" s="6" t="n">
        <x:f>IF(COUNT(B12:B18)=7,SUM(B22:B23,B15:B17),"Enter all inputs")</x:f>
        <x:v>129.2</x:v>
      </x:c>
      <x:c r="C24" s="6" t="n">
        <x:f>IF(COUNT(C12:C18)=7,SUM(C22:C23,C15:C17),"Enter all inputs")</x:f>
        <x:v>161.2</x:v>
      </x:c>
      <x:c r="D24" s="1"/>
    </x:row>
    <x:row r="25" ht="25" customHeight="1">
      <x:c r="A25" s="1"/>
      <x:c r="B25" s="6"/>
      <x:c r="C25" s="6"/>
      <x:c r="D25" s="1"/>
    </x:row>
    <x:row r="26" ht="25" customHeight="1">
      <x:c r="A26" s="1" t="str">
        <x:v>Contribution before monthly overhead</x:v>
      </x:c>
      <x:c r="B26" s="6" t="n">
        <x:f>IF(COUNT(B12:B18)=7,B12-B24,"Enter all inputs")</x:f>
        <x:v>110.80000000000001</x:v>
      </x:c>
      <x:c r="C26" s="6" t="n">
        <x:f>IF(COUNT(C12:C18)=7,C12-C24,"Enter all inputs")</x:f>
        <x:v>78.80000000000001</x:v>
      </x:c>
      <x:c r="D26" s="1"/>
    </x:row>
    <x:row r="27" ht="25" customHeight="1">
      <x:c r="A27" s="1" t="str">
        <x:v>Contribution / revenue</x:v>
      </x:c>
      <x:c r="B27" s="13" t="n">
        <x:f>IF(COUNT(B12:B18)=7,IF(B12=0,"n.a.",B26/B12),"Enter all inputs")</x:f>
        <x:v>0.4616666666666667</x:v>
      </x:c>
      <x:c r="C27" s="13" t="n">
        <x:f>IF(COUNT(C12:C18)=7,IF(C12=0,"n.a.",C26/C12),"Enter all inputs")</x:f>
        <x:v>0.32833333333333337</x:v>
      </x:c>
      <x:c r="D27" s="1"/>
    </x:row>
    <x:row r="28" ht="25" customHeight="1">
      <x:c r="A28" s="1"/>
      <x:c r="B28" s="1"/>
      <x:c r="C28" s="1"/>
      <x:c r="D28" s="1"/>
    </x:row>
    <x:row r="29" ht="23" customHeight="1">
      <x:c r="A29" s="14" t="str">
        <x:v>Crew-hours = all workers multiplied by paid time.</x:v>
      </x:c>
      <x:c r="B29" s="14"/>
      <x:c r="C29" s="14"/>
      <x:c r="D29" s="14"/>
    </x:row>
    <x:row r="30" ht="23" customHeight="1">
      <x:c r="A30" s="14" t="str">
        <x:v>Use loaded labor cost; include owner delivery time consistently.</x:v>
      </x:c>
      <x:c r="B30" s="14"/>
      <x:c r="C30" s="14"/>
      <x:c r="D30" s="14"/>
    </x:row>
    <x:row r="31" ht="23" customHeight="1">
      <x:c r="A31" s="14" t="str">
        <x:v>Contribution still funds overhead, owner pay and profit goals.</x:v>
      </x:c>
      <x:c r="B31" s="14"/>
      <x:c r="C31" s="14"/>
      <x:c r="D31" s="14"/>
    </x:row>
    <x:row r="32" ht="23" customHeight="1">
      <x:c r="A32" s="14" t="str">
        <x:v>Currency is a label; no exchange-rate conversion.</x:v>
      </x:c>
      <x:c r="B32" s="14"/>
      <x:c r="C32" s="14"/>
      <x:c r="D32" s="14"/>
    </x:row>
    <x:row r="33" ht="23" customHeight="1">
      <x:c r="A33" s="14" t="str">
        <x:v>Guide: https://mybreakeven.com/resources/cleaning-job-cost-worksheet/</x:v>
      </x:c>
      <x:c r="B33" s="14"/>
      <x:c r="C33" s="14"/>
      <x:c r="D33" s="14"/>
    </x:row>
    <x:row r="34" ht="23" customHeight="1">
      <x:c r="A34" s="14" t="str">
        <x:v>Example source: MyBreakeven illustrative assumptions, October 10, 2026.</x:v>
      </x:c>
      <x:c r="B34" s="14"/>
      <x:c r="C34" s="14"/>
      <x:c r="D34" s="14"/>
    </x:row>
  </x:sheetData>
  <x:conditionalFormatting sqref="D5:D5">
    <x:cfRule type="cellIs" dxfId="1" priority="1" operator="lessThan">
      <x:formula>0</x:formula>
    </x:cfRule>
  </x:conditionalFormatting>
  <x:dataValidations count="2">
    <x:dataValidation type="decimal" operator="between" sqref="B12:C17">
      <x:formula1>0</x:formula1>
      <x:formula2>1000000000</x:formula2>
    </x:dataValidation>
    <x:dataValidation type="decimal" operator="between" sqref="B18:C18">
      <x:formula1>0</x:formula1>
      <x:formula2>1</x:formula2>
    </x:dataValidation>
  </x:dataValidations>
  <x:pageMargins left="0.7" right="0.7" top="0.75" bottom="0.75" header="0.3" footer="0.3"/>
</x:worksheet>
</file>